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585" windowHeight="11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Sheet1!$K$2:$K$23</definedName>
  </definedNames>
  <calcPr calcId="125725"/>
</workbook>
</file>

<file path=xl/calcChain.xml><?xml version="1.0" encoding="utf-8"?>
<calcChain xmlns="http://schemas.openxmlformats.org/spreadsheetml/2006/main">
  <c r="J24" i="1"/>
  <c r="H24"/>
  <c r="J23"/>
  <c r="H23"/>
  <c r="J22"/>
  <c r="H22"/>
  <c r="K22" s="1"/>
  <c r="J21"/>
  <c r="H21"/>
  <c r="J20"/>
  <c r="H20"/>
  <c r="K20" s="1"/>
  <c r="K19"/>
  <c r="J19"/>
  <c r="H19"/>
  <c r="J18"/>
  <c r="H18"/>
  <c r="K18" s="1"/>
  <c r="J17"/>
  <c r="H17"/>
  <c r="J16"/>
  <c r="H16"/>
  <c r="K16" s="1"/>
  <c r="J15"/>
  <c r="H15"/>
  <c r="K15" s="1"/>
  <c r="J14"/>
  <c r="H14"/>
  <c r="K14" s="1"/>
  <c r="J13"/>
  <c r="H13"/>
  <c r="K13" s="1"/>
  <c r="J12"/>
  <c r="H12"/>
  <c r="K12" s="1"/>
  <c r="K11"/>
  <c r="J11"/>
  <c r="H11"/>
  <c r="J10"/>
  <c r="H10"/>
  <c r="K10" s="1"/>
  <c r="J9"/>
  <c r="H9"/>
  <c r="K9" s="1"/>
  <c r="J8"/>
  <c r="K8" s="1"/>
  <c r="H8"/>
  <c r="J7"/>
  <c r="H7"/>
  <c r="K7" s="1"/>
  <c r="J6"/>
  <c r="H6"/>
  <c r="K6" s="1"/>
  <c r="J5"/>
  <c r="H5"/>
  <c r="K5" s="1"/>
  <c r="J4"/>
  <c r="H4"/>
  <c r="K4" s="1"/>
  <c r="K3"/>
  <c r="J3"/>
  <c r="H3"/>
  <c r="K24" l="1"/>
  <c r="K21"/>
  <c r="K23"/>
  <c r="K17"/>
</calcChain>
</file>

<file path=xl/sharedStrings.xml><?xml version="1.0" encoding="utf-8"?>
<sst xmlns="http://schemas.openxmlformats.org/spreadsheetml/2006/main" count="123" uniqueCount="82">
  <si>
    <t>序号</t>
  </si>
  <si>
    <t>学号</t>
  </si>
  <si>
    <t>姓名</t>
  </si>
  <si>
    <t>所在学院</t>
  </si>
  <si>
    <t>专业</t>
  </si>
  <si>
    <t>笔试成绩</t>
  </si>
  <si>
    <t>笔试成绩50%</t>
  </si>
  <si>
    <t>面试成绩</t>
  </si>
  <si>
    <t>面试成绩50%</t>
  </si>
  <si>
    <t>总分</t>
  </si>
  <si>
    <t>101082019139</t>
  </si>
  <si>
    <t>钟锦宸</t>
  </si>
  <si>
    <t>经济学院</t>
  </si>
  <si>
    <t>工商管理类</t>
  </si>
  <si>
    <t>117012019120</t>
  </si>
  <si>
    <t>傅警萱</t>
  </si>
  <si>
    <t>心理学院</t>
  </si>
  <si>
    <t>心理学类</t>
  </si>
  <si>
    <t>128012019051</t>
  </si>
  <si>
    <t>徐睿宣</t>
  </si>
  <si>
    <t>法学院</t>
  </si>
  <si>
    <t>法学</t>
  </si>
  <si>
    <t>132032019117</t>
  </si>
  <si>
    <t>阙妍</t>
  </si>
  <si>
    <t>旅游学院</t>
  </si>
  <si>
    <t>旅游管理类</t>
  </si>
  <si>
    <t>103032019031</t>
  </si>
  <si>
    <t>郭楚婷</t>
  </si>
  <si>
    <t>外国语学院</t>
  </si>
  <si>
    <t>日语</t>
  </si>
  <si>
    <t>128012019112</t>
  </si>
  <si>
    <t>马心惠</t>
  </si>
  <si>
    <t>101082019070</t>
  </si>
  <si>
    <t>叶淑慧</t>
  </si>
  <si>
    <t>104022018008</t>
  </si>
  <si>
    <t>林婷</t>
  </si>
  <si>
    <t>社会历史学院</t>
  </si>
  <si>
    <t>图书馆学</t>
  </si>
  <si>
    <t>112022018045</t>
  </si>
  <si>
    <t>陈雅娟</t>
  </si>
  <si>
    <t>教育学院</t>
  </si>
  <si>
    <r>
      <rPr>
        <sz val="12"/>
        <rFont val="宋体"/>
        <charset val="134"/>
      </rPr>
      <t>学前教育</t>
    </r>
    <r>
      <rPr>
        <sz val="12"/>
        <rFont val="Arial"/>
      </rPr>
      <t>(</t>
    </r>
    <r>
      <rPr>
        <sz val="12"/>
        <rFont val="宋体"/>
        <charset val="134"/>
      </rPr>
      <t>师范</t>
    </r>
    <r>
      <rPr>
        <sz val="12"/>
        <rFont val="Arial"/>
      </rPr>
      <t>)</t>
    </r>
  </si>
  <si>
    <t>104022018030</t>
  </si>
  <si>
    <t>叶雯欣</t>
  </si>
  <si>
    <t>103032019034</t>
  </si>
  <si>
    <t>陈果</t>
  </si>
  <si>
    <t>132032019131</t>
  </si>
  <si>
    <t>徐其燕</t>
  </si>
  <si>
    <t>101022018068</t>
  </si>
  <si>
    <t>易海涛</t>
  </si>
  <si>
    <t>经济学</t>
  </si>
  <si>
    <t>129082019087</t>
  </si>
  <si>
    <t>白宇轩</t>
  </si>
  <si>
    <t>传播学院</t>
  </si>
  <si>
    <t>新闻传播学类</t>
  </si>
  <si>
    <t>101022019126</t>
  </si>
  <si>
    <t>王亚茹</t>
  </si>
  <si>
    <t>112022019007</t>
  </si>
  <si>
    <t>陈蕴绺</t>
  </si>
  <si>
    <t>132032019001</t>
  </si>
  <si>
    <t>黄宇轩</t>
  </si>
  <si>
    <t>132032019033</t>
  </si>
  <si>
    <t>雷婷婷</t>
  </si>
  <si>
    <t>101082019141</t>
  </si>
  <si>
    <t>丁泽生</t>
  </si>
  <si>
    <t>132032019101</t>
  </si>
  <si>
    <t>白玛玉珍</t>
  </si>
  <si>
    <t>138032019004</t>
  </si>
  <si>
    <t>吴欣侨</t>
  </si>
  <si>
    <t>环境科学与工程学院</t>
  </si>
  <si>
    <t>资源循环科学与工程</t>
  </si>
  <si>
    <t>转入结果</t>
    <phoneticPr fontId="7" type="noConversion"/>
  </si>
  <si>
    <t>年级</t>
    <phoneticPr fontId="7" type="noConversion"/>
  </si>
  <si>
    <t>拟转入2019级思政教育专业</t>
    <phoneticPr fontId="7" type="noConversion"/>
  </si>
  <si>
    <t>未通过</t>
    <phoneticPr fontId="7" type="noConversion"/>
  </si>
  <si>
    <t>拟转入2019级思政教育专业</t>
    <phoneticPr fontId="7" type="noConversion"/>
  </si>
  <si>
    <t>117012019024</t>
  </si>
  <si>
    <t>谢倩薇</t>
  </si>
  <si>
    <t>心理学院</t>
    <phoneticPr fontId="7" type="noConversion"/>
  </si>
  <si>
    <t>心理学类</t>
    <phoneticPr fontId="7" type="noConversion"/>
  </si>
  <si>
    <t>弃权</t>
    <phoneticPr fontId="7" type="noConversion"/>
  </si>
  <si>
    <t>2020年马克思主义学院本科生申请转专业考生综合考核结果一览表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</si>
</sst>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Arial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vertical="center"/>
    </xf>
    <xf numFmtId="176" fontId="0" fillId="2" borderId="2" xfId="0" applyNumberFormat="1" applyFill="1" applyBorder="1">
      <alignment vertical="center"/>
    </xf>
    <xf numFmtId="0" fontId="0" fillId="2" borderId="2" xfId="0" applyFill="1" applyBorder="1">
      <alignment vertical="center"/>
    </xf>
    <xf numFmtId="0" fontId="4" fillId="0" borderId="2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F3" sqref="F3"/>
    </sheetView>
  </sheetViews>
  <sheetFormatPr defaultColWidth="9" defaultRowHeight="13.5"/>
  <cols>
    <col min="1" max="1" width="5" customWidth="1"/>
    <col min="2" max="2" width="18" customWidth="1"/>
    <col min="3" max="4" width="11.875" customWidth="1"/>
    <col min="5" max="5" width="18.625" customWidth="1"/>
    <col min="6" max="6" width="15.125" customWidth="1"/>
    <col min="7" max="7" width="9" style="1" customWidth="1"/>
    <col min="8" max="8" width="11.875" customWidth="1"/>
    <col min="9" max="9" width="11.25" customWidth="1"/>
    <col min="10" max="10" width="11.5" customWidth="1"/>
    <col min="11" max="11" width="9.75" customWidth="1"/>
    <col min="12" max="12" width="33.125" customWidth="1"/>
  </cols>
  <sheetData>
    <row r="1" spans="1:12" ht="33" customHeight="1">
      <c r="A1" s="13" t="s">
        <v>81</v>
      </c>
      <c r="B1" s="14"/>
      <c r="C1" s="14"/>
      <c r="D1" s="14"/>
      <c r="E1" s="14"/>
      <c r="F1" s="14"/>
      <c r="G1" s="14"/>
      <c r="H1" s="15"/>
      <c r="I1" s="15"/>
      <c r="J1" s="15"/>
      <c r="L1" s="1"/>
    </row>
    <row r="2" spans="1:12" ht="28.5" customHeight="1">
      <c r="A2" s="2" t="s">
        <v>0</v>
      </c>
      <c r="B2" s="2" t="s">
        <v>1</v>
      </c>
      <c r="C2" s="2" t="s">
        <v>2</v>
      </c>
      <c r="D2" s="2" t="s">
        <v>72</v>
      </c>
      <c r="E2" s="2" t="s">
        <v>3</v>
      </c>
      <c r="F2" s="2" t="s">
        <v>4</v>
      </c>
      <c r="G2" s="2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71</v>
      </c>
    </row>
    <row r="3" spans="1:12" ht="27.95" customHeight="1">
      <c r="A3" s="16">
        <v>1</v>
      </c>
      <c r="B3" s="17" t="s">
        <v>10</v>
      </c>
      <c r="C3" s="18" t="s">
        <v>11</v>
      </c>
      <c r="D3" s="18">
        <v>2019</v>
      </c>
      <c r="E3" s="17" t="s">
        <v>12</v>
      </c>
      <c r="F3" s="17" t="s">
        <v>13</v>
      </c>
      <c r="G3" s="16">
        <v>91</v>
      </c>
      <c r="H3" s="16">
        <f t="shared" ref="H3:H24" si="0">G3*50%</f>
        <v>45.5</v>
      </c>
      <c r="I3" s="19">
        <v>90</v>
      </c>
      <c r="J3" s="20">
        <f t="shared" ref="J3:J24" si="1">I3*50%</f>
        <v>45</v>
      </c>
      <c r="K3" s="20">
        <f t="shared" ref="K3:K24" si="2">H3+J3</f>
        <v>90.5</v>
      </c>
      <c r="L3" s="21" t="s">
        <v>73</v>
      </c>
    </row>
    <row r="4" spans="1:12" ht="27.95" customHeight="1">
      <c r="A4" s="16">
        <v>2</v>
      </c>
      <c r="B4" s="17" t="s">
        <v>14</v>
      </c>
      <c r="C4" s="18" t="s">
        <v>15</v>
      </c>
      <c r="D4" s="18">
        <v>2019</v>
      </c>
      <c r="E4" s="17" t="s">
        <v>16</v>
      </c>
      <c r="F4" s="17" t="s">
        <v>17</v>
      </c>
      <c r="G4" s="16">
        <v>93</v>
      </c>
      <c r="H4" s="16">
        <f t="shared" si="0"/>
        <v>46.5</v>
      </c>
      <c r="I4" s="19">
        <v>86.8333333333333</v>
      </c>
      <c r="J4" s="20">
        <f t="shared" si="1"/>
        <v>43.41666666666665</v>
      </c>
      <c r="K4" s="20">
        <f t="shared" si="2"/>
        <v>89.916666666666657</v>
      </c>
      <c r="L4" s="21" t="s">
        <v>73</v>
      </c>
    </row>
    <row r="5" spans="1:12" ht="27.95" customHeight="1">
      <c r="A5" s="16">
        <v>3</v>
      </c>
      <c r="B5" s="17" t="s">
        <v>18</v>
      </c>
      <c r="C5" s="18" t="s">
        <v>19</v>
      </c>
      <c r="D5" s="18">
        <v>2019</v>
      </c>
      <c r="E5" s="17" t="s">
        <v>20</v>
      </c>
      <c r="F5" s="17" t="s">
        <v>21</v>
      </c>
      <c r="G5" s="16">
        <v>92</v>
      </c>
      <c r="H5" s="16">
        <f t="shared" si="0"/>
        <v>46</v>
      </c>
      <c r="I5" s="19">
        <v>86</v>
      </c>
      <c r="J5" s="20">
        <f t="shared" si="1"/>
        <v>43</v>
      </c>
      <c r="K5" s="20">
        <f t="shared" si="2"/>
        <v>89</v>
      </c>
      <c r="L5" s="21" t="s">
        <v>73</v>
      </c>
    </row>
    <row r="6" spans="1:12" ht="27.95" customHeight="1">
      <c r="A6" s="16">
        <v>4</v>
      </c>
      <c r="B6" s="17" t="s">
        <v>22</v>
      </c>
      <c r="C6" s="18" t="s">
        <v>23</v>
      </c>
      <c r="D6" s="18">
        <v>2019</v>
      </c>
      <c r="E6" s="17" t="s">
        <v>24</v>
      </c>
      <c r="F6" s="17" t="s">
        <v>25</v>
      </c>
      <c r="G6" s="16">
        <v>91</v>
      </c>
      <c r="H6" s="16">
        <f t="shared" si="0"/>
        <v>45.5</v>
      </c>
      <c r="I6" s="19">
        <v>86</v>
      </c>
      <c r="J6" s="20">
        <f t="shared" si="1"/>
        <v>43</v>
      </c>
      <c r="K6" s="20">
        <f t="shared" si="2"/>
        <v>88.5</v>
      </c>
      <c r="L6" s="21" t="s">
        <v>73</v>
      </c>
    </row>
    <row r="7" spans="1:12" ht="27.95" customHeight="1">
      <c r="A7" s="16">
        <v>5</v>
      </c>
      <c r="B7" s="17" t="s">
        <v>26</v>
      </c>
      <c r="C7" s="18" t="s">
        <v>27</v>
      </c>
      <c r="D7" s="18">
        <v>2019</v>
      </c>
      <c r="E7" s="17" t="s">
        <v>28</v>
      </c>
      <c r="F7" s="17" t="s">
        <v>29</v>
      </c>
      <c r="G7" s="16">
        <v>92</v>
      </c>
      <c r="H7" s="16">
        <f t="shared" si="0"/>
        <v>46</v>
      </c>
      <c r="I7" s="19">
        <v>84.8333333333333</v>
      </c>
      <c r="J7" s="20">
        <f t="shared" si="1"/>
        <v>42.41666666666665</v>
      </c>
      <c r="K7" s="20">
        <f t="shared" si="2"/>
        <v>88.416666666666657</v>
      </c>
      <c r="L7" s="21" t="s">
        <v>73</v>
      </c>
    </row>
    <row r="8" spans="1:12" ht="27.95" customHeight="1">
      <c r="A8" s="16">
        <v>6</v>
      </c>
      <c r="B8" s="17" t="s">
        <v>30</v>
      </c>
      <c r="C8" s="17" t="s">
        <v>31</v>
      </c>
      <c r="D8" s="17">
        <v>2019</v>
      </c>
      <c r="E8" s="17" t="s">
        <v>20</v>
      </c>
      <c r="F8" s="17" t="s">
        <v>21</v>
      </c>
      <c r="G8" s="16">
        <v>91</v>
      </c>
      <c r="H8" s="16">
        <f t="shared" si="0"/>
        <v>45.5</v>
      </c>
      <c r="I8" s="19">
        <v>85.5</v>
      </c>
      <c r="J8" s="20">
        <f t="shared" si="1"/>
        <v>42.75</v>
      </c>
      <c r="K8" s="20">
        <f t="shared" si="2"/>
        <v>88.25</v>
      </c>
      <c r="L8" s="21" t="s">
        <v>73</v>
      </c>
    </row>
    <row r="9" spans="1:12" ht="27.95" customHeight="1">
      <c r="A9" s="16">
        <v>7</v>
      </c>
      <c r="B9" s="17" t="s">
        <v>32</v>
      </c>
      <c r="C9" s="18" t="s">
        <v>33</v>
      </c>
      <c r="D9" s="18">
        <v>2019</v>
      </c>
      <c r="E9" s="17" t="s">
        <v>12</v>
      </c>
      <c r="F9" s="17" t="s">
        <v>13</v>
      </c>
      <c r="G9" s="16">
        <v>92</v>
      </c>
      <c r="H9" s="16">
        <f t="shared" si="0"/>
        <v>46</v>
      </c>
      <c r="I9" s="19">
        <v>84.1666666666667</v>
      </c>
      <c r="J9" s="20">
        <f t="shared" si="1"/>
        <v>42.08333333333335</v>
      </c>
      <c r="K9" s="20">
        <f t="shared" si="2"/>
        <v>88.083333333333343</v>
      </c>
      <c r="L9" s="21" t="s">
        <v>73</v>
      </c>
    </row>
    <row r="10" spans="1:12" ht="27.95" customHeight="1">
      <c r="A10" s="16">
        <v>8</v>
      </c>
      <c r="B10" s="17" t="s">
        <v>34</v>
      </c>
      <c r="C10" s="18" t="s">
        <v>35</v>
      </c>
      <c r="D10" s="18">
        <v>2018</v>
      </c>
      <c r="E10" s="17" t="s">
        <v>36</v>
      </c>
      <c r="F10" s="17" t="s">
        <v>37</v>
      </c>
      <c r="G10" s="16">
        <v>90</v>
      </c>
      <c r="H10" s="16">
        <f t="shared" si="0"/>
        <v>45</v>
      </c>
      <c r="I10" s="19">
        <v>86</v>
      </c>
      <c r="J10" s="20">
        <f t="shared" si="1"/>
        <v>43</v>
      </c>
      <c r="K10" s="20">
        <f t="shared" si="2"/>
        <v>88</v>
      </c>
      <c r="L10" s="21" t="s">
        <v>75</v>
      </c>
    </row>
    <row r="11" spans="1:12" ht="27.95" customHeight="1">
      <c r="A11" s="16">
        <v>9</v>
      </c>
      <c r="B11" s="17" t="s">
        <v>38</v>
      </c>
      <c r="C11" s="18" t="s">
        <v>39</v>
      </c>
      <c r="D11" s="18">
        <v>2018</v>
      </c>
      <c r="E11" s="17" t="s">
        <v>40</v>
      </c>
      <c r="F11" s="17" t="s">
        <v>41</v>
      </c>
      <c r="G11" s="16">
        <v>90</v>
      </c>
      <c r="H11" s="16">
        <f t="shared" si="0"/>
        <v>45</v>
      </c>
      <c r="I11" s="19">
        <v>83.5</v>
      </c>
      <c r="J11" s="20">
        <f t="shared" si="1"/>
        <v>41.75</v>
      </c>
      <c r="K11" s="20">
        <f t="shared" si="2"/>
        <v>86.75</v>
      </c>
      <c r="L11" s="21" t="s">
        <v>73</v>
      </c>
    </row>
    <row r="12" spans="1:12" ht="27.95" customHeight="1">
      <c r="A12" s="4">
        <v>10</v>
      </c>
      <c r="B12" s="5" t="s">
        <v>42</v>
      </c>
      <c r="C12" s="6" t="s">
        <v>43</v>
      </c>
      <c r="D12" s="6">
        <v>2018</v>
      </c>
      <c r="E12" s="5" t="s">
        <v>36</v>
      </c>
      <c r="F12" s="5" t="s">
        <v>37</v>
      </c>
      <c r="G12" s="7">
        <v>87</v>
      </c>
      <c r="H12" s="4">
        <f t="shared" si="0"/>
        <v>43.5</v>
      </c>
      <c r="I12" s="8">
        <v>79.1666666666667</v>
      </c>
      <c r="J12" s="11">
        <f t="shared" si="1"/>
        <v>39.58333333333335</v>
      </c>
      <c r="K12" s="11">
        <f t="shared" si="2"/>
        <v>83.083333333333343</v>
      </c>
      <c r="L12" s="12" t="s">
        <v>74</v>
      </c>
    </row>
    <row r="13" spans="1:12" ht="27.95" customHeight="1">
      <c r="A13" s="4">
        <v>11</v>
      </c>
      <c r="B13" s="5" t="s">
        <v>44</v>
      </c>
      <c r="C13" s="5" t="s">
        <v>45</v>
      </c>
      <c r="D13" s="5">
        <v>2019</v>
      </c>
      <c r="E13" s="5" t="s">
        <v>28</v>
      </c>
      <c r="F13" s="5" t="s">
        <v>29</v>
      </c>
      <c r="G13" s="4">
        <v>87</v>
      </c>
      <c r="H13" s="4">
        <f t="shared" si="0"/>
        <v>43.5</v>
      </c>
      <c r="I13" s="8">
        <v>78.6666666666667</v>
      </c>
      <c r="J13" s="11">
        <f t="shared" si="1"/>
        <v>39.33333333333335</v>
      </c>
      <c r="K13" s="11">
        <f t="shared" si="2"/>
        <v>82.833333333333343</v>
      </c>
      <c r="L13" s="12" t="s">
        <v>74</v>
      </c>
    </row>
    <row r="14" spans="1:12" ht="27.95" customHeight="1">
      <c r="A14" s="4">
        <v>12</v>
      </c>
      <c r="B14" s="5" t="s">
        <v>46</v>
      </c>
      <c r="C14" s="6" t="s">
        <v>47</v>
      </c>
      <c r="D14" s="6">
        <v>2019</v>
      </c>
      <c r="E14" s="5" t="s">
        <v>24</v>
      </c>
      <c r="F14" s="5" t="s">
        <v>25</v>
      </c>
      <c r="G14" s="9">
        <v>88</v>
      </c>
      <c r="H14" s="4">
        <f t="shared" si="0"/>
        <v>44</v>
      </c>
      <c r="I14" s="8">
        <v>75.1666666666667</v>
      </c>
      <c r="J14" s="11">
        <f t="shared" si="1"/>
        <v>37.58333333333335</v>
      </c>
      <c r="K14" s="11">
        <f t="shared" si="2"/>
        <v>81.583333333333343</v>
      </c>
      <c r="L14" s="12" t="s">
        <v>74</v>
      </c>
    </row>
    <row r="15" spans="1:12" ht="27.95" customHeight="1">
      <c r="A15" s="4">
        <v>13</v>
      </c>
      <c r="B15" s="5" t="s">
        <v>48</v>
      </c>
      <c r="C15" s="6" t="s">
        <v>49</v>
      </c>
      <c r="D15" s="6">
        <v>2018</v>
      </c>
      <c r="E15" s="5" t="s">
        <v>12</v>
      </c>
      <c r="F15" s="5" t="s">
        <v>50</v>
      </c>
      <c r="G15" s="10">
        <v>84</v>
      </c>
      <c r="H15" s="4">
        <f t="shared" si="0"/>
        <v>42</v>
      </c>
      <c r="I15" s="8">
        <v>78.5</v>
      </c>
      <c r="J15" s="11">
        <f t="shared" si="1"/>
        <v>39.25</v>
      </c>
      <c r="K15" s="11">
        <f t="shared" si="2"/>
        <v>81.25</v>
      </c>
      <c r="L15" s="12" t="s">
        <v>74</v>
      </c>
    </row>
    <row r="16" spans="1:12" ht="27.95" customHeight="1">
      <c r="A16" s="4">
        <v>14</v>
      </c>
      <c r="B16" s="5" t="s">
        <v>51</v>
      </c>
      <c r="C16" s="5" t="s">
        <v>52</v>
      </c>
      <c r="D16" s="5">
        <v>2019</v>
      </c>
      <c r="E16" s="5" t="s">
        <v>53</v>
      </c>
      <c r="F16" s="5" t="s">
        <v>54</v>
      </c>
      <c r="G16" s="10">
        <v>86</v>
      </c>
      <c r="H16" s="4">
        <f t="shared" si="0"/>
        <v>43</v>
      </c>
      <c r="I16" s="8">
        <v>76.3333333333333</v>
      </c>
      <c r="J16" s="11">
        <f t="shared" si="1"/>
        <v>38.16666666666665</v>
      </c>
      <c r="K16" s="11">
        <f t="shared" si="2"/>
        <v>81.166666666666657</v>
      </c>
      <c r="L16" s="12" t="s">
        <v>74</v>
      </c>
    </row>
    <row r="17" spans="1:12" ht="27.95" customHeight="1">
      <c r="A17" s="4">
        <v>15</v>
      </c>
      <c r="B17" s="5" t="s">
        <v>55</v>
      </c>
      <c r="C17" s="6" t="s">
        <v>56</v>
      </c>
      <c r="D17" s="6">
        <v>2019</v>
      </c>
      <c r="E17" s="5" t="s">
        <v>12</v>
      </c>
      <c r="F17" s="5" t="s">
        <v>50</v>
      </c>
      <c r="G17" s="10">
        <v>85</v>
      </c>
      <c r="H17" s="4">
        <f t="shared" si="0"/>
        <v>42.5</v>
      </c>
      <c r="I17" s="8">
        <v>77.1666666666667</v>
      </c>
      <c r="J17" s="11">
        <f t="shared" si="1"/>
        <v>38.58333333333335</v>
      </c>
      <c r="K17" s="11">
        <f t="shared" si="2"/>
        <v>81.083333333333343</v>
      </c>
      <c r="L17" s="12" t="s">
        <v>74</v>
      </c>
    </row>
    <row r="18" spans="1:12" ht="27.95" customHeight="1">
      <c r="A18" s="4">
        <v>16</v>
      </c>
      <c r="B18" s="5" t="s">
        <v>57</v>
      </c>
      <c r="C18" s="6" t="s">
        <v>58</v>
      </c>
      <c r="D18" s="6">
        <v>2019</v>
      </c>
      <c r="E18" s="5" t="s">
        <v>40</v>
      </c>
      <c r="F18" s="5" t="s">
        <v>41</v>
      </c>
      <c r="G18" s="10">
        <v>80</v>
      </c>
      <c r="H18" s="4">
        <f t="shared" si="0"/>
        <v>40</v>
      </c>
      <c r="I18" s="8">
        <v>77.8333333333333</v>
      </c>
      <c r="J18" s="11">
        <f t="shared" si="1"/>
        <v>38.91666666666665</v>
      </c>
      <c r="K18" s="11">
        <f t="shared" si="2"/>
        <v>78.916666666666657</v>
      </c>
      <c r="L18" s="12" t="s">
        <v>74</v>
      </c>
    </row>
    <row r="19" spans="1:12" ht="27.95" customHeight="1">
      <c r="A19" s="4">
        <v>17</v>
      </c>
      <c r="B19" s="5" t="s">
        <v>59</v>
      </c>
      <c r="C19" s="6" t="s">
        <v>60</v>
      </c>
      <c r="D19" s="6">
        <v>2019</v>
      </c>
      <c r="E19" s="5" t="s">
        <v>24</v>
      </c>
      <c r="F19" s="5" t="s">
        <v>25</v>
      </c>
      <c r="G19" s="9">
        <v>80</v>
      </c>
      <c r="H19" s="4">
        <f t="shared" si="0"/>
        <v>40</v>
      </c>
      <c r="I19" s="8">
        <v>77.3333333333333</v>
      </c>
      <c r="J19" s="11">
        <f t="shared" si="1"/>
        <v>38.66666666666665</v>
      </c>
      <c r="K19" s="11">
        <f t="shared" si="2"/>
        <v>78.666666666666657</v>
      </c>
      <c r="L19" s="12" t="s">
        <v>74</v>
      </c>
    </row>
    <row r="20" spans="1:12" ht="27.95" customHeight="1">
      <c r="A20" s="4">
        <v>18</v>
      </c>
      <c r="B20" s="5" t="s">
        <v>61</v>
      </c>
      <c r="C20" s="6" t="s">
        <v>62</v>
      </c>
      <c r="D20" s="6">
        <v>2019</v>
      </c>
      <c r="E20" s="5" t="s">
        <v>24</v>
      </c>
      <c r="F20" s="5" t="s">
        <v>25</v>
      </c>
      <c r="G20" s="9">
        <v>81</v>
      </c>
      <c r="H20" s="4">
        <f t="shared" si="0"/>
        <v>40.5</v>
      </c>
      <c r="I20" s="8">
        <v>74</v>
      </c>
      <c r="J20" s="11">
        <f t="shared" si="1"/>
        <v>37</v>
      </c>
      <c r="K20" s="11">
        <f t="shared" si="2"/>
        <v>77.5</v>
      </c>
      <c r="L20" s="12" t="s">
        <v>74</v>
      </c>
    </row>
    <row r="21" spans="1:12" ht="27.95" customHeight="1">
      <c r="A21" s="4">
        <v>19</v>
      </c>
      <c r="B21" s="5" t="s">
        <v>63</v>
      </c>
      <c r="C21" s="6" t="s">
        <v>64</v>
      </c>
      <c r="D21" s="6">
        <v>2019</v>
      </c>
      <c r="E21" s="5" t="s">
        <v>12</v>
      </c>
      <c r="F21" s="5" t="s">
        <v>13</v>
      </c>
      <c r="G21" s="9">
        <v>73</v>
      </c>
      <c r="H21" s="4">
        <f t="shared" si="0"/>
        <v>36.5</v>
      </c>
      <c r="I21" s="8">
        <v>77.1666666666667</v>
      </c>
      <c r="J21" s="11">
        <f t="shared" si="1"/>
        <v>38.58333333333335</v>
      </c>
      <c r="K21" s="11">
        <f t="shared" si="2"/>
        <v>75.083333333333343</v>
      </c>
      <c r="L21" s="12" t="s">
        <v>74</v>
      </c>
    </row>
    <row r="22" spans="1:12" ht="27.95" customHeight="1">
      <c r="A22" s="4">
        <v>20</v>
      </c>
      <c r="B22" s="5" t="s">
        <v>65</v>
      </c>
      <c r="C22" s="6" t="s">
        <v>66</v>
      </c>
      <c r="D22" s="6">
        <v>2019</v>
      </c>
      <c r="E22" s="5" t="s">
        <v>24</v>
      </c>
      <c r="F22" s="5" t="s">
        <v>25</v>
      </c>
      <c r="G22" s="10">
        <v>73</v>
      </c>
      <c r="H22" s="4">
        <f t="shared" si="0"/>
        <v>36.5</v>
      </c>
      <c r="I22" s="8">
        <v>70.6666666666667</v>
      </c>
      <c r="J22" s="11">
        <f t="shared" si="1"/>
        <v>35.33333333333335</v>
      </c>
      <c r="K22" s="11">
        <f t="shared" si="2"/>
        <v>71.833333333333343</v>
      </c>
      <c r="L22" s="12" t="s">
        <v>74</v>
      </c>
    </row>
    <row r="23" spans="1:12" ht="27.95" customHeight="1">
      <c r="A23" s="4">
        <v>21</v>
      </c>
      <c r="B23" s="5" t="s">
        <v>67</v>
      </c>
      <c r="C23" s="6" t="s">
        <v>68</v>
      </c>
      <c r="D23" s="6">
        <v>2019</v>
      </c>
      <c r="E23" s="5" t="s">
        <v>69</v>
      </c>
      <c r="F23" s="5" t="s">
        <v>70</v>
      </c>
      <c r="G23" s="9">
        <v>70</v>
      </c>
      <c r="H23" s="4">
        <f t="shared" si="0"/>
        <v>35</v>
      </c>
      <c r="I23" s="8">
        <v>70.8333333333333</v>
      </c>
      <c r="J23" s="11">
        <f t="shared" si="1"/>
        <v>35.41666666666665</v>
      </c>
      <c r="K23" s="11">
        <f t="shared" si="2"/>
        <v>70.416666666666657</v>
      </c>
      <c r="L23" s="12" t="s">
        <v>74</v>
      </c>
    </row>
    <row r="24" spans="1:12" ht="14.25">
      <c r="A24" s="6">
        <v>22</v>
      </c>
      <c r="B24" s="6" t="s">
        <v>76</v>
      </c>
      <c r="C24" s="6" t="s">
        <v>77</v>
      </c>
      <c r="D24" s="6">
        <v>2019</v>
      </c>
      <c r="E24" s="6" t="s">
        <v>78</v>
      </c>
      <c r="F24" s="6" t="s">
        <v>79</v>
      </c>
      <c r="G24" s="6">
        <v>0</v>
      </c>
      <c r="H24" s="6">
        <f>G24*50%</f>
        <v>0</v>
      </c>
      <c r="I24" s="6">
        <v>0</v>
      </c>
      <c r="J24" s="6">
        <f t="shared" si="1"/>
        <v>0</v>
      </c>
      <c r="K24" s="6">
        <f t="shared" si="2"/>
        <v>0</v>
      </c>
      <c r="L24" s="22" t="s">
        <v>80</v>
      </c>
    </row>
  </sheetData>
  <autoFilter ref="K2:K23">
    <sortState ref="A3:L23">
      <sortCondition descending="1" ref="K2:K23"/>
    </sortState>
  </autoFilter>
  <sortState ref="A3:L23">
    <sortCondition descending="1" ref="K2"/>
  </sortState>
  <mergeCells count="1">
    <mergeCell ref="A1:J1"/>
  </mergeCells>
  <phoneticPr fontId="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2019-03-01T02:27:00Z</cp:lastPrinted>
  <dcterms:created xsi:type="dcterms:W3CDTF">2019-03-01T01:38:00Z</dcterms:created>
  <dcterms:modified xsi:type="dcterms:W3CDTF">2020-08-31T07:50:25Z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